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БЮДЖЕТ\ВИКА\ПЛАНЫ и ВЫП 2019\"/>
    </mc:Choice>
  </mc:AlternateContent>
  <bookViews>
    <workbookView xWindow="0" yWindow="0" windowWidth="26400" windowHeight="11070"/>
  </bookViews>
  <sheets>
    <sheet name="12.2019 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D6" i="1" s="1"/>
  <c r="F6" i="1" s="1"/>
  <c r="G7" i="1"/>
  <c r="D7" i="1" s="1"/>
  <c r="F7" i="1" s="1"/>
  <c r="G8" i="1"/>
  <c r="D8" i="1" s="1"/>
  <c r="F8" i="1" s="1"/>
  <c r="G9" i="1"/>
  <c r="D9" i="1" s="1"/>
  <c r="F9" i="1" s="1"/>
  <c r="G10" i="1"/>
  <c r="G11" i="1"/>
  <c r="D11" i="1" s="1"/>
  <c r="F11" i="1" s="1"/>
  <c r="D10" i="1"/>
  <c r="F10" i="1" l="1"/>
</calcChain>
</file>

<file path=xl/comments1.xml><?xml version="1.0" encoding="utf-8"?>
<comments xmlns="http://schemas.openxmlformats.org/spreadsheetml/2006/main">
  <authors>
    <author>Автор</author>
  </authors>
  <commentList>
    <comment ref="E11" authorId="0" shapeId="0">
      <text/>
    </comment>
  </commentList>
</comments>
</file>

<file path=xl/sharedStrings.xml><?xml version="1.0" encoding="utf-8"?>
<sst xmlns="http://schemas.openxmlformats.org/spreadsheetml/2006/main" count="17" uniqueCount="17">
  <si>
    <t xml:space="preserve"> Выполнение Гос. Задания на 25.12.2019 года </t>
  </si>
  <si>
    <t>по ГБУЗРК "Республиканская детская клиническая больница"</t>
  </si>
  <si>
    <t>Условия оказания</t>
  </si>
  <si>
    <t>План на 12 мес.</t>
  </si>
  <si>
    <t>Факт  январь -декабрь 2019г.</t>
  </si>
  <si>
    <t>Процент выполнения за январь -декабрь 2019г.</t>
  </si>
  <si>
    <t>План на 1 месяц</t>
  </si>
  <si>
    <t>Круглосуточный стационар, в том числе:</t>
  </si>
  <si>
    <t>ВМП</t>
  </si>
  <si>
    <t>Дневной стационар</t>
  </si>
  <si>
    <t>Посещение с проф. целью</t>
  </si>
  <si>
    <t>Посещение в неотложной форме</t>
  </si>
  <si>
    <t>Обращение в связи с заболеваниями</t>
  </si>
  <si>
    <t>Заместитель главного врача</t>
  </si>
  <si>
    <t>по экономическим вопросам</t>
  </si>
  <si>
    <t>Скиба А.О.</t>
  </si>
  <si>
    <t>План на 2019 год протокол от 28.12.2019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</si>
</sst>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_-* #,##0\ _₽_-;\-* #,##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color theme="1"/>
      <name val="Calibri"/>
      <family val="2"/>
      <scheme val="minor"/>
    </font>
    <font>
      <b/>
      <i/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2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" fontId="0" fillId="0" borderId="0" xfId="0" applyNumberFormat="1" applyAlignment="1">
      <alignment vertical="top" wrapText="1"/>
    </xf>
    <xf numFmtId="1" fontId="3" fillId="2" borderId="0" xfId="0" applyNumberFormat="1" applyFont="1" applyFill="1" applyAlignment="1">
      <alignment vertical="top" wrapText="1"/>
    </xf>
    <xf numFmtId="2" fontId="4" fillId="0" borderId="0" xfId="0" applyNumberFormat="1" applyFont="1" applyAlignment="1">
      <alignment vertical="top" wrapText="1"/>
    </xf>
    <xf numFmtId="1" fontId="6" fillId="0" borderId="0" xfId="0" applyNumberFormat="1" applyFont="1" applyAlignment="1">
      <alignment vertical="top" wrapText="1"/>
    </xf>
    <xf numFmtId="1" fontId="7" fillId="2" borderId="0" xfId="0" applyNumberFormat="1" applyFont="1" applyFill="1" applyAlignment="1">
      <alignment vertical="top" wrapText="1"/>
    </xf>
    <xf numFmtId="2" fontId="8" fillId="0" borderId="2" xfId="0" applyNumberFormat="1" applyFont="1" applyBorder="1" applyAlignment="1">
      <alignment vertical="top" wrapText="1"/>
    </xf>
    <xf numFmtId="1" fontId="8" fillId="0" borderId="2" xfId="0" applyNumberFormat="1" applyFont="1" applyBorder="1" applyAlignment="1">
      <alignment vertical="top" wrapText="1"/>
    </xf>
    <xf numFmtId="2" fontId="9" fillId="0" borderId="0" xfId="0" applyNumberFormat="1" applyFont="1" applyAlignment="1">
      <alignment vertical="top" wrapText="1"/>
    </xf>
    <xf numFmtId="43" fontId="10" fillId="0" borderId="2" xfId="1" applyFont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9" fontId="10" fillId="0" borderId="2" xfId="2" applyFont="1" applyBorder="1" applyAlignment="1">
      <alignment vertical="top" wrapText="1"/>
    </xf>
    <xf numFmtId="165" fontId="10" fillId="0" borderId="2" xfId="1" applyNumberFormat="1" applyFont="1" applyBorder="1" applyAlignment="1">
      <alignment vertical="top" wrapText="1"/>
    </xf>
    <xf numFmtId="1" fontId="4" fillId="0" borderId="0" xfId="0" applyNumberFormat="1" applyFont="1" applyAlignment="1">
      <alignment vertical="top" wrapText="1"/>
    </xf>
    <xf numFmtId="2" fontId="10" fillId="0" borderId="0" xfId="0" applyNumberFormat="1" applyFont="1" applyAlignment="1">
      <alignment vertical="top" wrapText="1"/>
    </xf>
    <xf numFmtId="1" fontId="10" fillId="0" borderId="0" xfId="0" applyNumberFormat="1" applyFont="1" applyAlignment="1">
      <alignment vertical="top" wrapText="1"/>
    </xf>
    <xf numFmtId="164" fontId="2" fillId="2" borderId="2" xfId="1" applyNumberFormat="1" applyFont="1" applyFill="1" applyBorder="1" applyAlignment="1">
      <alignment vertical="top" wrapText="1"/>
    </xf>
    <xf numFmtId="2" fontId="2" fillId="0" borderId="0" xfId="0" applyNumberFormat="1" applyFont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1" fontId="10" fillId="0" borderId="0" xfId="0" applyNumberFormat="1" applyFont="1" applyAlignment="1">
      <alignment horizontal="center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G14"/>
  <sheetViews>
    <sheetView tabSelected="1" zoomScale="62" zoomScaleNormal="62" workbookViewId="0">
      <selection activeCell="E9" sqref="E9:E11"/>
    </sheetView>
  </sheetViews>
  <sheetFormatPr defaultRowHeight="33.75" x14ac:dyDescent="0.25"/>
  <cols>
    <col min="1" max="1" width="3.85546875" style="3" customWidth="1"/>
    <col min="2" max="2" width="61" style="3" customWidth="1"/>
    <col min="3" max="4" width="28.42578125" style="13" customWidth="1"/>
    <col min="5" max="5" width="28" style="13" customWidth="1"/>
    <col min="6" max="6" width="24.42578125" style="13" customWidth="1"/>
    <col min="7" max="7" width="26.7109375" style="5" hidden="1" customWidth="1"/>
    <col min="8" max="16384" width="9.140625" style="3"/>
  </cols>
  <sheetData>
    <row r="3" spans="2:7" x14ac:dyDescent="0.25">
      <c r="B3" s="17" t="s">
        <v>0</v>
      </c>
      <c r="C3" s="17"/>
      <c r="D3" s="17"/>
      <c r="E3" s="17"/>
      <c r="F3" s="1"/>
      <c r="G3" s="2"/>
    </row>
    <row r="4" spans="2:7" x14ac:dyDescent="0.25">
      <c r="B4" s="18" t="s">
        <v>1</v>
      </c>
      <c r="C4" s="18"/>
      <c r="D4" s="18"/>
      <c r="E4" s="18"/>
      <c r="F4" s="4"/>
    </row>
    <row r="5" spans="2:7" s="8" customFormat="1" ht="126" customHeight="1" x14ac:dyDescent="0.25">
      <c r="B5" s="6" t="s">
        <v>2</v>
      </c>
      <c r="C5" s="7" t="s">
        <v>16</v>
      </c>
      <c r="D5" s="7" t="s">
        <v>3</v>
      </c>
      <c r="E5" s="7" t="s">
        <v>4</v>
      </c>
      <c r="F5" s="7" t="s">
        <v>5</v>
      </c>
      <c r="G5" s="7" t="s">
        <v>6</v>
      </c>
    </row>
    <row r="6" spans="2:7" ht="81" customHeight="1" x14ac:dyDescent="0.25">
      <c r="B6" s="6" t="s">
        <v>7</v>
      </c>
      <c r="C6" s="9">
        <v>13121</v>
      </c>
      <c r="D6" s="9">
        <f t="shared" ref="D6:D11" si="0">12*G6</f>
        <v>13121</v>
      </c>
      <c r="E6" s="10">
        <v>13215</v>
      </c>
      <c r="F6" s="11">
        <f>E6/D6</f>
        <v>1.007164088103041</v>
      </c>
      <c r="G6" s="12">
        <f t="shared" ref="G6:G11" si="1">C6/12</f>
        <v>1093.4166666666667</v>
      </c>
    </row>
    <row r="7" spans="2:7" ht="50.25" customHeight="1" x14ac:dyDescent="0.25">
      <c r="B7" s="6" t="s">
        <v>8</v>
      </c>
      <c r="C7" s="9">
        <v>471</v>
      </c>
      <c r="D7" s="9">
        <f t="shared" si="0"/>
        <v>471</v>
      </c>
      <c r="E7" s="10">
        <v>502</v>
      </c>
      <c r="F7" s="11">
        <f t="shared" ref="F7:F11" si="2">E7/D7</f>
        <v>1.0658174097664543</v>
      </c>
      <c r="G7" s="12">
        <f t="shared" si="1"/>
        <v>39.25</v>
      </c>
    </row>
    <row r="8" spans="2:7" ht="41.25" customHeight="1" x14ac:dyDescent="0.25">
      <c r="B8" s="6" t="s">
        <v>9</v>
      </c>
      <c r="C8" s="9">
        <v>400</v>
      </c>
      <c r="D8" s="9">
        <f t="shared" si="0"/>
        <v>400</v>
      </c>
      <c r="E8" s="10">
        <v>322</v>
      </c>
      <c r="F8" s="11">
        <f t="shared" si="2"/>
        <v>0.80500000000000005</v>
      </c>
      <c r="G8" s="12">
        <f t="shared" si="1"/>
        <v>33.333333333333336</v>
      </c>
    </row>
    <row r="9" spans="2:7" ht="42" customHeight="1" x14ac:dyDescent="0.25">
      <c r="B9" s="6" t="s">
        <v>10</v>
      </c>
      <c r="C9" s="9">
        <v>44895</v>
      </c>
      <c r="D9" s="9">
        <f t="shared" si="0"/>
        <v>44895</v>
      </c>
      <c r="E9" s="10">
        <v>47077</v>
      </c>
      <c r="F9" s="11">
        <f>E9/D9</f>
        <v>1.0486022942421205</v>
      </c>
      <c r="G9" s="12">
        <f t="shared" si="1"/>
        <v>3741.25</v>
      </c>
    </row>
    <row r="10" spans="2:7" ht="58.5" customHeight="1" x14ac:dyDescent="0.25">
      <c r="B10" s="6" t="s">
        <v>11</v>
      </c>
      <c r="C10" s="9">
        <v>31100</v>
      </c>
      <c r="D10" s="9">
        <f t="shared" si="0"/>
        <v>31100</v>
      </c>
      <c r="E10" s="16">
        <v>33267</v>
      </c>
      <c r="F10" s="11">
        <f>E10/D10</f>
        <v>1.06967845659164</v>
      </c>
      <c r="G10" s="12">
        <f t="shared" si="1"/>
        <v>2591.6666666666665</v>
      </c>
    </row>
    <row r="11" spans="2:7" ht="76.5" customHeight="1" x14ac:dyDescent="0.25">
      <c r="B11" s="6" t="s">
        <v>12</v>
      </c>
      <c r="C11" s="9">
        <v>2271</v>
      </c>
      <c r="D11" s="9">
        <f t="shared" si="0"/>
        <v>2271</v>
      </c>
      <c r="E11" s="16">
        <v>3042</v>
      </c>
      <c r="F11" s="11">
        <f t="shared" si="2"/>
        <v>1.3394980184940555</v>
      </c>
      <c r="G11" s="12">
        <f t="shared" si="1"/>
        <v>189.25</v>
      </c>
    </row>
    <row r="13" spans="2:7" s="14" customFormat="1" ht="66" x14ac:dyDescent="0.25">
      <c r="B13" s="14" t="s">
        <v>13</v>
      </c>
      <c r="C13" s="15"/>
      <c r="D13" s="15"/>
      <c r="E13" s="15"/>
      <c r="F13" s="15"/>
      <c r="G13" s="5"/>
    </row>
    <row r="14" spans="2:7" s="14" customFormat="1" ht="66" customHeight="1" x14ac:dyDescent="0.25">
      <c r="B14" s="14" t="s">
        <v>14</v>
      </c>
      <c r="C14" s="15"/>
      <c r="D14" s="15"/>
      <c r="E14" s="19" t="s">
        <v>15</v>
      </c>
      <c r="F14" s="19"/>
      <c r="G14" s="5"/>
    </row>
  </sheetData>
  <mergeCells count="3">
    <mergeCell ref="B3:E3"/>
    <mergeCell ref="B4:E4"/>
    <mergeCell ref="E14:F14"/>
  </mergeCells>
  <pageMargins left="0.70866141732283472" right="0.31496062992125984" top="0.19685039370078741" bottom="0.19685039370078741" header="0.31496062992125984" footer="0.31496062992125984"/>
  <pageSetup paperSize="9" scale="3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12.2019 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Скиба Александра Олеговна</dc:creator>
  <cp:lastModifiedBy>Скиба Александра Олеговна</cp:lastModifiedBy>
  <dcterms:created xsi:type="dcterms:W3CDTF">2020-03-11T09:57:07Z</dcterms:created>
  <dcterms:modified xsi:type="dcterms:W3CDTF">2020-03-11T11:03:22Z</dcterms:modified>
</cp:coreProperties>
</file>